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DF2B10A-4E80-4A68-8273-69867AB1A2DC}" xr6:coauthVersionLast="36" xr6:coauthVersionMax="36" xr10:uidLastSave="{00000000-0000-0000-0000-000000000000}"/>
  <bookViews>
    <workbookView xWindow="0" yWindow="0" windowWidth="19200" windowHeight="6612" xr2:uid="{54B90D61-EA1F-412F-90AB-2499F98EB0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9" i="1"/>
  <c r="I10" i="1"/>
  <c r="I11" i="1"/>
  <c r="I12" i="1"/>
  <c r="I13" i="1"/>
  <c r="I7" i="1"/>
  <c r="H8" i="1"/>
  <c r="H9" i="1"/>
  <c r="H10" i="1"/>
  <c r="H11" i="1"/>
  <c r="H12" i="1"/>
  <c r="H13" i="1"/>
  <c r="H7" i="1"/>
  <c r="G8" i="1"/>
  <c r="G9" i="1"/>
  <c r="G10" i="1"/>
  <c r="G11" i="1"/>
  <c r="G12" i="1"/>
  <c r="G13" i="1"/>
  <c r="G14" i="1"/>
  <c r="G7" i="1"/>
  <c r="F16" i="1"/>
  <c r="F8" i="1"/>
  <c r="F9" i="1"/>
  <c r="F10" i="1"/>
  <c r="F11" i="1"/>
  <c r="F12" i="1"/>
  <c r="F13" i="1"/>
  <c r="F7" i="1"/>
  <c r="E8" i="1"/>
  <c r="E9" i="1"/>
  <c r="E10" i="1"/>
  <c r="E11" i="1"/>
  <c r="E12" i="1"/>
  <c r="E13" i="1"/>
  <c r="E7" i="1"/>
  <c r="D8" i="1" l="1"/>
  <c r="D9" i="1"/>
  <c r="D10" i="1"/>
  <c r="D11" i="1"/>
  <c r="D12" i="1"/>
  <c r="D13" i="1"/>
  <c r="D7" i="1"/>
  <c r="C8" i="1"/>
  <c r="C9" i="1"/>
  <c r="C10" i="1"/>
  <c r="C11" i="1"/>
  <c r="C12" i="1"/>
  <c r="C13" i="1"/>
  <c r="C14" i="1"/>
  <c r="C7" i="1"/>
</calcChain>
</file>

<file path=xl/sharedStrings.xml><?xml version="1.0" encoding="utf-8"?>
<sst xmlns="http://schemas.openxmlformats.org/spreadsheetml/2006/main" count="11" uniqueCount="9">
  <si>
    <t>Year</t>
  </si>
  <si>
    <t>Factory orders</t>
  </si>
  <si>
    <t>Moving average</t>
  </si>
  <si>
    <t>Error</t>
  </si>
  <si>
    <t>squared error</t>
  </si>
  <si>
    <t>Absolute error</t>
  </si>
  <si>
    <t>MAD</t>
  </si>
  <si>
    <t>Weighted moving average</t>
  </si>
  <si>
    <t>absolute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</si>
</sst>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BA9E1-A8BF-431B-9568-35BCCEEB1358}">
  <dimension ref="A1:I16"/>
  <sheetViews>
    <sheetView tabSelected="1" workbookViewId="0">
      <selection activeCell="N4" sqref="N4"/>
    </sheetView>
  </sheetViews>
  <sheetFormatPr defaultRowHeight="14.4" x14ac:dyDescent="0.3"/>
  <cols>
    <col min="2" max="2" width="13" customWidth="1"/>
    <col min="3" max="3" width="13.88671875" customWidth="1"/>
    <col min="5" max="5" width="12.44140625" customWidth="1"/>
    <col min="6" max="6" width="13.33203125" customWidth="1"/>
    <col min="7" max="7" width="23.21875" customWidth="1"/>
    <col min="9" max="9" width="12.777343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7</v>
      </c>
      <c r="H1" t="s">
        <v>3</v>
      </c>
      <c r="I1" t="s">
        <v>8</v>
      </c>
    </row>
    <row r="2" spans="1:9" x14ac:dyDescent="0.3">
      <c r="A2">
        <v>1</v>
      </c>
      <c r="B2">
        <v>2512.6999999999998</v>
      </c>
    </row>
    <row r="3" spans="1:9" x14ac:dyDescent="0.3">
      <c r="A3">
        <v>2</v>
      </c>
      <c r="B3">
        <v>2739.2</v>
      </c>
    </row>
    <row r="4" spans="1:9" x14ac:dyDescent="0.3">
      <c r="A4">
        <v>3</v>
      </c>
      <c r="B4">
        <v>2874.9</v>
      </c>
    </row>
    <row r="5" spans="1:9" x14ac:dyDescent="0.3">
      <c r="A5">
        <v>4</v>
      </c>
      <c r="B5">
        <v>2934.1</v>
      </c>
    </row>
    <row r="6" spans="1:9" x14ac:dyDescent="0.3">
      <c r="A6">
        <v>5</v>
      </c>
      <c r="B6">
        <v>2865.7</v>
      </c>
    </row>
    <row r="7" spans="1:9" x14ac:dyDescent="0.3">
      <c r="A7">
        <v>6</v>
      </c>
      <c r="B7">
        <v>2978.5</v>
      </c>
      <c r="C7">
        <f>(SUM(B2:B6))/5</f>
        <v>2785.3199999999997</v>
      </c>
      <c r="D7">
        <f>(C7-B7)</f>
        <v>-193.18000000000029</v>
      </c>
      <c r="E7">
        <f>(D7)^2</f>
        <v>37318.512400000116</v>
      </c>
      <c r="F7">
        <f>ABS(D7)</f>
        <v>193.18000000000029</v>
      </c>
      <c r="G7">
        <f>((6*B6)+(4*B5)+(2*B4)+(1*B3)+(1*B2))/14</f>
        <v>2852.3071428571425</v>
      </c>
      <c r="H7">
        <f>(G7-B7)</f>
        <v>-126.19285714285752</v>
      </c>
      <c r="I7">
        <f>ABS(H7)</f>
        <v>126.19285714285752</v>
      </c>
    </row>
    <row r="8" spans="1:9" x14ac:dyDescent="0.3">
      <c r="A8">
        <v>7</v>
      </c>
      <c r="B8">
        <v>3092.4</v>
      </c>
      <c r="C8">
        <f t="shared" ref="C8:C14" si="0">(SUM(B3:B7))/5</f>
        <v>2878.4800000000005</v>
      </c>
      <c r="D8">
        <f t="shared" ref="D8:D13" si="1">(C8-B8)</f>
        <v>-213.91999999999962</v>
      </c>
      <c r="E8">
        <f t="shared" ref="E8:E13" si="2">(D8)^2</f>
        <v>45761.766399999833</v>
      </c>
      <c r="F8">
        <f t="shared" ref="F8:F13" si="3">ABS(D8)</f>
        <v>213.91999999999962</v>
      </c>
      <c r="G8">
        <f t="shared" ref="G8:G14" si="4">((6*B7)+(4*B6)+(2*B5)+(1*B4)+(1*B3))/14</f>
        <v>2915.4357142857143</v>
      </c>
      <c r="H8">
        <f t="shared" ref="H8:H13" si="5">(G8-B8)</f>
        <v>-176.96428571428578</v>
      </c>
      <c r="I8">
        <f t="shared" ref="I8:I13" si="6">ABS(H8)</f>
        <v>176.96428571428578</v>
      </c>
    </row>
    <row r="9" spans="1:9" x14ac:dyDescent="0.3">
      <c r="A9">
        <v>8</v>
      </c>
      <c r="B9">
        <v>3052.6</v>
      </c>
      <c r="C9">
        <f t="shared" si="0"/>
        <v>2949.12</v>
      </c>
      <c r="D9">
        <f t="shared" si="1"/>
        <v>-103.48000000000002</v>
      </c>
      <c r="E9">
        <f t="shared" si="2"/>
        <v>10708.110400000003</v>
      </c>
      <c r="F9">
        <f t="shared" si="3"/>
        <v>103.48000000000002</v>
      </c>
      <c r="G9">
        <f t="shared" si="4"/>
        <v>3000.6285714285718</v>
      </c>
      <c r="H9">
        <f t="shared" si="5"/>
        <v>-51.971428571428078</v>
      </c>
      <c r="I9">
        <f t="shared" si="6"/>
        <v>51.971428571428078</v>
      </c>
    </row>
    <row r="10" spans="1:9" x14ac:dyDescent="0.3">
      <c r="A10">
        <v>9</v>
      </c>
      <c r="B10">
        <v>3145.2</v>
      </c>
      <c r="C10">
        <f t="shared" si="0"/>
        <v>2984.66</v>
      </c>
      <c r="D10">
        <f t="shared" si="1"/>
        <v>-160.53999999999996</v>
      </c>
      <c r="E10">
        <f t="shared" si="2"/>
        <v>25773.091599999989</v>
      </c>
      <c r="F10">
        <f t="shared" si="3"/>
        <v>160.53999999999996</v>
      </c>
      <c r="G10">
        <f t="shared" si="4"/>
        <v>3031.571428571428</v>
      </c>
      <c r="H10">
        <f t="shared" si="5"/>
        <v>-113.62857142857183</v>
      </c>
      <c r="I10">
        <f t="shared" si="6"/>
        <v>113.62857142857183</v>
      </c>
    </row>
    <row r="11" spans="1:9" x14ac:dyDescent="0.3">
      <c r="A11">
        <v>10</v>
      </c>
      <c r="B11">
        <v>3114.1</v>
      </c>
      <c r="C11">
        <f t="shared" si="0"/>
        <v>3026.88</v>
      </c>
      <c r="D11">
        <f t="shared" si="1"/>
        <v>-87.2199999999998</v>
      </c>
      <c r="E11">
        <f t="shared" si="2"/>
        <v>7607.3283999999649</v>
      </c>
      <c r="F11">
        <f t="shared" si="3"/>
        <v>87.2199999999998</v>
      </c>
      <c r="G11">
        <f t="shared" si="4"/>
        <v>3079.3285714285712</v>
      </c>
      <c r="H11">
        <f t="shared" si="5"/>
        <v>-34.771428571428714</v>
      </c>
      <c r="I11">
        <f t="shared" si="6"/>
        <v>34.771428571428714</v>
      </c>
    </row>
    <row r="12" spans="1:9" x14ac:dyDescent="0.3">
      <c r="A12">
        <v>11</v>
      </c>
      <c r="B12">
        <v>3257.4</v>
      </c>
      <c r="C12">
        <f t="shared" si="0"/>
        <v>3076.5600000000004</v>
      </c>
      <c r="D12">
        <f t="shared" si="1"/>
        <v>-180.83999999999969</v>
      </c>
      <c r="E12">
        <f t="shared" si="2"/>
        <v>32703.10559999989</v>
      </c>
      <c r="F12">
        <f t="shared" si="3"/>
        <v>180.83999999999969</v>
      </c>
      <c r="G12">
        <f t="shared" si="4"/>
        <v>3102.9642857142858</v>
      </c>
      <c r="H12">
        <f t="shared" si="5"/>
        <v>-154.43571428571431</v>
      </c>
      <c r="I12">
        <f t="shared" si="6"/>
        <v>154.43571428571431</v>
      </c>
    </row>
    <row r="13" spans="1:9" x14ac:dyDescent="0.3">
      <c r="A13">
        <v>12</v>
      </c>
      <c r="B13">
        <v>3654</v>
      </c>
      <c r="C13">
        <f t="shared" si="0"/>
        <v>3132.34</v>
      </c>
      <c r="D13">
        <f t="shared" si="1"/>
        <v>-521.65999999999985</v>
      </c>
      <c r="E13">
        <f t="shared" si="2"/>
        <v>272129.15559999982</v>
      </c>
      <c r="F13">
        <f t="shared" si="3"/>
        <v>521.65999999999985</v>
      </c>
      <c r="G13">
        <f t="shared" si="4"/>
        <v>3174.014285714286</v>
      </c>
      <c r="H13">
        <f t="shared" si="5"/>
        <v>-479.98571428571404</v>
      </c>
      <c r="I13">
        <f t="shared" si="6"/>
        <v>479.98571428571404</v>
      </c>
    </row>
    <row r="14" spans="1:9" x14ac:dyDescent="0.3">
      <c r="A14">
        <v>13</v>
      </c>
      <c r="C14">
        <f t="shared" si="0"/>
        <v>3244.66</v>
      </c>
      <c r="G14">
        <f t="shared" si="4"/>
        <v>3384.2571428571423</v>
      </c>
    </row>
    <row r="15" spans="1:9" x14ac:dyDescent="0.3">
      <c r="F15" t="s">
        <v>6</v>
      </c>
      <c r="I15" t="s">
        <v>6</v>
      </c>
    </row>
    <row r="16" spans="1:9" x14ac:dyDescent="0.3">
      <c r="F16">
        <f>AVERAGE(F7:F13)</f>
        <v>208.69142857142847</v>
      </c>
      <c r="I16">
        <f>AVERAGE(I7:I13)</f>
        <v>162.56428571428575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myBUSINESS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2021-04-27T17:12:02Z</dcterms:created>
  <dcterms:modified xsi:type="dcterms:W3CDTF">2021-04-28T08:23:04Z</dcterms:modified>
</cp:coreProperties>
</file>